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装柜计算表 40H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365D"/>
      <sz val="14"/>
    </font>
    <font>
      <color rgb="0064748B"/>
      <sz val="10"/>
    </font>
    <font>
      <b val="1"/>
      <color rgb="001A365D"/>
      <sz val="11"/>
    </font>
    <font>
      <sz val="10"/>
    </font>
    <font>
      <b val="1"/>
      <sz val="10"/>
    </font>
    <font>
      <b val="1"/>
      <color rgb="002563EB"/>
      <sz val="10"/>
    </font>
    <font>
      <i val="1"/>
      <color rgb="0064748B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Калькулятор загрузки контейнера 40HQ / 20GP (装柜计算表)</t>
        </is>
      </c>
    </row>
    <row r="2">
      <c r="A2" s="2" t="inlineStr">
        <is>
          <t>Введите размеры коробки — получите загрузку контейнера. 输入纸箱尺寸,自动算出集装箱装载量。</t>
        </is>
      </c>
    </row>
    <row r="4">
      <c r="A4" s="3" t="inlineStr">
        <is>
          <t>ПАРАМЕТРЫ ГРУЗА (货物参数)</t>
        </is>
      </c>
    </row>
    <row r="5">
      <c r="A5" s="4" t="inlineStr">
        <is>
          <t>Тип контейнера (集装箱类型)</t>
        </is>
      </c>
      <c r="B5" s="5" t="inlineStr">
        <is>
          <t>40HQ (76 м³, 26,5 т)</t>
        </is>
      </c>
    </row>
    <row r="6">
      <c r="A6" s="4" t="inlineStr">
        <is>
          <t>Длина коробки, см (纸箱长)</t>
        </is>
      </c>
      <c r="B6" s="5" t="n">
        <v>60</v>
      </c>
    </row>
    <row r="7">
      <c r="A7" s="4" t="inlineStr">
        <is>
          <t>Ширина коробки, см (纸箱宽)</t>
        </is>
      </c>
      <c r="B7" s="5" t="n">
        <v>40</v>
      </c>
    </row>
    <row r="8">
      <c r="A8" s="4" t="inlineStr">
        <is>
          <t>Высота коробки, см (纸箱高)</t>
        </is>
      </c>
      <c r="B8" s="5" t="n">
        <v>40</v>
      </c>
    </row>
    <row r="9">
      <c r="A9" s="4" t="inlineStr">
        <is>
          <t>Вес коробки с товаром, кг (毛重)</t>
        </is>
      </c>
      <c r="B9" s="5" t="n">
        <v>15</v>
      </c>
    </row>
    <row r="10">
      <c r="A10" s="4" t="inlineStr">
        <is>
          <t>Штук в коробке (每箱数量)</t>
        </is>
      </c>
      <c r="B10" s="5" t="n">
        <v>200</v>
      </c>
    </row>
    <row r="12">
      <c r="A12" s="3" t="inlineStr">
        <is>
          <t>РЕЗУЛЬТАТ (计算结果)</t>
        </is>
      </c>
    </row>
    <row r="13">
      <c r="A13" s="5" t="inlineStr">
        <is>
          <t>Коробок в контейнере (箱数)</t>
        </is>
      </c>
      <c r="B13" s="6">
        <f>ОКРУГЛВНИЗ(76000000/(B6*B7*B8),0)</f>
        <v/>
      </c>
    </row>
    <row r="14">
      <c r="A14" s="5" t="inlineStr">
        <is>
          <t>Штук в контейнере (总数量)</t>
        </is>
      </c>
      <c r="B14" s="6">
        <f>B13*B10</f>
        <v/>
      </c>
    </row>
    <row r="15">
      <c r="A15" s="5" t="inlineStr">
        <is>
          <t>Вес груза, кг (总重量)</t>
        </is>
      </c>
      <c r="B15" s="6">
        <f>B13*B9</f>
        <v/>
      </c>
    </row>
    <row r="16">
      <c r="A16" s="5" t="inlineStr">
        <is>
          <t>Использование объёма (体积利用率)</t>
        </is>
      </c>
      <c r="B16" s="6">
        <f>ОКРУГЛ(B13*B6*B7*B8/76000000*100,1)</f>
        <v/>
      </c>
    </row>
    <row r="18">
      <c r="A18" s="7" t="inlineStr">
        <is>
          <t>Careso Hygiene (CARESOASIA) — производитель подгузников и гигиенической продукции в Китае | www.caresoasia.com | caresoasia@126.com</t>
        </is>
      </c>
    </row>
  </sheetData>
  <mergeCells count="3">
    <mergeCell ref="A2:F2"/>
    <mergeCell ref="A1:F1"/>
    <mergeCell ref="A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2026-08-08T02:35:43Z</dcterms:created>
  <dcterms:modified xsi:type="dcterms:W3CDTF">2026-08-08T02:35:43Z</dcterms:modified>
</cp:coreProperties>
</file>